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D20E4093-FEF0-4F48-B919-F769A10E2F24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4400" windowHeight="1560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F8" i="1"/>
  <c r="D8" i="1"/>
  <c r="C8" i="1"/>
  <c r="G26" i="1" l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<sst xmlns="http://schemas.openxmlformats.org/spreadsheetml/2006/main" count="35" uniqueCount="31">
  <si>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</si>
  <si>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</si>
  <si>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</si>
  <si>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</si>
  <si>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</si>
  <si>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</si>
  <si>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</si>
  <si>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</si>
  <si>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</si>
  <si>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</si>
  <si>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</si>
  <si>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</si>
  <si>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</si>
  <si>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</si>
  <si>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</si>
  <si>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</si>
  <si>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</si>
  <si>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</si>
  <si>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</si>
  <si>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</si>
  <si>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</si>
  <si>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</si>
  <si>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</si>
  <si>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</si>
  <si>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</si>
  <si>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</si>
  <si>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</si>
  <si>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</si>
  <si>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</si>
  <si>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Consejo de Urbanización Municipal de chihuahua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</si>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</sst>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B1" workbookViewId="0">
      <selection activeCell="B18" sqref="B1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51074116.460000001</v>
      </c>
      <c r="D18" s="18">
        <f>SUM(D19:D22)</f>
        <v>1221043.18</v>
      </c>
      <c r="E18" s="21">
        <f>C18+D18</f>
        <v>52295159.640000001</v>
      </c>
      <c r="F18" s="18">
        <f>SUM(F19:F22)</f>
        <v>28180167.16</v>
      </c>
      <c r="G18" s="21">
        <f>SUM(G19:G22)</f>
        <v>28180167.16</v>
      </c>
      <c r="H18" s="5">
        <f>G18-C18</f>
        <v>-22893949.300000001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24807224.370000001</v>
      </c>
      <c r="D21" s="19">
        <v>0</v>
      </c>
      <c r="E21" s="23">
        <f>C21+D21</f>
        <v>24807224.370000001</v>
      </c>
      <c r="F21" s="19">
        <v>5070047.28</v>
      </c>
      <c r="G21" s="22">
        <v>5070047.28</v>
      </c>
      <c r="H21" s="7">
        <f>G21-C21</f>
        <v>-19737177.09</v>
      </c>
    </row>
    <row r="22" spans="2:8" x14ac:dyDescent="0.2">
      <c r="B22" s="6" t="s">
        <v>22</v>
      </c>
      <c r="C22" s="22">
        <v>26266892.09</v>
      </c>
      <c r="D22" s="19">
        <v>1221043.18</v>
      </c>
      <c r="E22" s="23">
        <f>C22+D22</f>
        <v>27487935.27</v>
      </c>
      <c r="F22" s="19">
        <v>23110119.879999999</v>
      </c>
      <c r="G22" s="22">
        <v>23110119.879999999</v>
      </c>
      <c r="H22" s="7">
        <f>G22-C22</f>
        <v>-3156772.2100000009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51074116.460000001</v>
      </c>
      <c r="D26" s="26">
        <f>SUM(D24,D18,D8)</f>
        <v>1221043.18</v>
      </c>
      <c r="E26" s="15">
        <f>SUM(D26,C26)</f>
        <v>52295159.640000001</v>
      </c>
      <c r="F26" s="26">
        <f>SUM(F24,F18,F8)</f>
        <v>28180167.16</v>
      </c>
      <c r="G26" s="15">
        <f>SUM(G24,G18,G8)</f>
        <v>28180167.16</v>
      </c>
      <c r="H26" s="28">
        <f>SUM(G26-C26)</f>
        <v>-22893949.300000001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2019-12-05T18:23:32Z</dcterms:created>
  <dcterms:modified xsi:type="dcterms:W3CDTF">2023-04-12T23:21:09Z</dcterms:modified>
</cp:coreProperties>
</file>